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15570" windowHeight="11655" activeTab="1"/>
  </bookViews>
  <sheets>
    <sheet name="試算表" sheetId="2" r:id="rId1"/>
    <sheet name="範例" sheetId="1" r:id="rId2"/>
    <sheet name="Sheet3" sheetId="3" r:id="rId3"/>
  </sheets>
  <calcPr calcId="125725"/>
</workbook>
</file>

<file path=xl/calcChain.xml><?xml version="1.0" encoding="utf-8"?>
<calcChain xmlns="http://schemas.openxmlformats.org/spreadsheetml/2006/main">
  <c r="G13" i="2"/>
  <c r="E12"/>
  <c r="F12" s="1"/>
  <c r="H12" s="1"/>
  <c r="J12" s="1"/>
  <c r="F11"/>
  <c r="H11" s="1"/>
  <c r="J11" s="1"/>
  <c r="E11"/>
  <c r="E10"/>
  <c r="F10" s="1"/>
  <c r="H10" s="1"/>
  <c r="J10" s="1"/>
  <c r="F9"/>
  <c r="H9" s="1"/>
  <c r="J9" s="1"/>
  <c r="E9"/>
  <c r="E8"/>
  <c r="E6" i="1"/>
  <c r="F6" s="1"/>
  <c r="H6" s="1"/>
  <c r="J6" s="1"/>
  <c r="E7"/>
  <c r="F7" s="1"/>
  <c r="H7" s="1"/>
  <c r="J7" s="1"/>
  <c r="E8"/>
  <c r="F8" s="1"/>
  <c r="H8" s="1"/>
  <c r="J8" s="1"/>
  <c r="G9"/>
  <c r="E4"/>
  <c r="F4" s="1"/>
  <c r="H4" s="1"/>
  <c r="J4" s="1"/>
  <c r="E5"/>
  <c r="F5" s="1"/>
  <c r="H5" s="1"/>
  <c r="J5" s="1"/>
  <c r="F8" i="2" l="1"/>
  <c r="H8" s="1"/>
  <c r="J9" i="1"/>
  <c r="H9"/>
  <c r="J8" i="2" l="1"/>
  <c r="J13" s="1"/>
  <c r="H13"/>
</calcChain>
</file>

<file path=xl/sharedStrings.xml><?xml version="1.0" encoding="utf-8"?>
<sst xmlns="http://schemas.openxmlformats.org/spreadsheetml/2006/main" count="82" uniqueCount="65">
  <si>
    <t>房屋構造</t>
    <phoneticPr fontId="2" type="noConversion"/>
  </si>
  <si>
    <t>房屋單價</t>
    <phoneticPr fontId="2" type="noConversion"/>
  </si>
  <si>
    <t>核定單價</t>
    <phoneticPr fontId="2" type="noConversion"/>
  </si>
  <si>
    <t>面積(平方公尺)</t>
    <phoneticPr fontId="2" type="noConversion"/>
  </si>
  <si>
    <t>核定現值</t>
    <phoneticPr fontId="2" type="noConversion"/>
  </si>
  <si>
    <t>(1)</t>
    <phoneticPr fontId="2" type="noConversion"/>
  </si>
  <si>
    <t>(2)</t>
    <phoneticPr fontId="2" type="noConversion"/>
  </si>
  <si>
    <t>(3)</t>
    <phoneticPr fontId="2" type="noConversion"/>
  </si>
  <si>
    <t>(4)</t>
    <phoneticPr fontId="2" type="noConversion"/>
  </si>
  <si>
    <t>(5)</t>
    <phoneticPr fontId="2" type="noConversion"/>
  </si>
  <si>
    <t>欄位說明：</t>
    <phoneticPr fontId="2" type="noConversion"/>
  </si>
  <si>
    <t>鋼骨造</t>
    <phoneticPr fontId="2" type="noConversion"/>
  </si>
  <si>
    <t>鋼鐵造</t>
    <phoneticPr fontId="2" type="noConversion"/>
  </si>
  <si>
    <t>一層</t>
    <phoneticPr fontId="2" type="noConversion"/>
  </si>
  <si>
    <t>二層</t>
    <phoneticPr fontId="2" type="noConversion"/>
  </si>
  <si>
    <t>三層</t>
    <phoneticPr fontId="2" type="noConversion"/>
  </si>
  <si>
    <t>超高加價=【1+【(實際高度-400公分)/10】*1.25%)】</t>
    <phoneticPr fontId="2" type="noConversion"/>
  </si>
  <si>
    <t>例如：高度6.5公尺=650公分</t>
    <phoneticPr fontId="2" type="noConversion"/>
  </si>
  <si>
    <t>(6)=(3)*(5)</t>
    <phoneticPr fontId="2" type="noConversion"/>
  </si>
  <si>
    <t>(7)</t>
    <phoneticPr fontId="2" type="noConversion"/>
  </si>
  <si>
    <t>(8)=(6)*(7)</t>
    <phoneticPr fontId="2" type="noConversion"/>
  </si>
  <si>
    <t>(9)</t>
    <phoneticPr fontId="2" type="noConversion"/>
  </si>
  <si>
    <t>(5)超高加價：高度4公尺以上，超出部分每10公分為1單位，增加標準單價1.25%，未達10公分者不計。公式如下：</t>
    <phoneticPr fontId="2" type="noConversion"/>
  </si>
  <si>
    <t>高度(公分)</t>
    <phoneticPr fontId="2" type="noConversion"/>
  </si>
  <si>
    <t xml:space="preserve">            超高加價為1.3125=1+【(650-400公分)/10】*1.25%</t>
    <phoneticPr fontId="2" type="noConversion"/>
  </si>
  <si>
    <t>稅率</t>
    <phoneticPr fontId="2" type="noConversion"/>
  </si>
  <si>
    <t>超高加價</t>
    <phoneticPr fontId="2" type="noConversion"/>
  </si>
  <si>
    <t xml:space="preserve">          構造     樓層</t>
    <phoneticPr fontId="2" type="noConversion"/>
  </si>
  <si>
    <t>本表估算之稅額係依房屋稅條例及臺中市臺中市房屋現值評定相關規定之計算公式估算,僅供概算之用,實際應納稅額仍應以申報時現況核定之資料為準.</t>
    <phoneticPr fontId="2" type="noConversion"/>
  </si>
  <si>
    <t>(1)房屋構造：鋼鐵造(H型鋼)、鋼骨造(樑柱架構以各種型鋼組成)</t>
    <phoneticPr fontId="2" type="noConversion"/>
  </si>
  <si>
    <t>註：臺中市房屋現值評定相關規定可參考財政部103年8月20日台財稅字第10300113300號函暨臺中市政府103年6月25日府授稅財字第1030117101號公告。</t>
    <phoneticPr fontId="2" type="noConversion"/>
  </si>
  <si>
    <t>(10)=(8)*(9)</t>
    <phoneticPr fontId="2" type="noConversion"/>
  </si>
  <si>
    <t>合計</t>
    <phoneticPr fontId="2" type="noConversion"/>
  </si>
  <si>
    <t>(10)=(8)*(9)</t>
    <phoneticPr fontId="2" type="noConversion"/>
  </si>
  <si>
    <t>核定稅額</t>
    <phoneticPr fontId="2" type="noConversion"/>
  </si>
  <si>
    <t>(9)稅率：營業用稅率3%、空置2%、住家1.5%</t>
    <phoneticPr fontId="2" type="noConversion"/>
  </si>
  <si>
    <t>合計</t>
    <phoneticPr fontId="2" type="noConversion"/>
  </si>
  <si>
    <r>
      <rPr>
        <b/>
        <sz val="14"/>
        <color rgb="FFFF0000"/>
        <rFont val="Wingdings"/>
        <charset val="2"/>
      </rPr>
      <t>v</t>
    </r>
    <r>
      <rPr>
        <b/>
        <sz val="14"/>
        <color rgb="FFFF0000"/>
        <rFont val="新細明體"/>
        <family val="2"/>
        <charset val="136"/>
        <scheme val="minor"/>
      </rPr>
      <t>試算步驟:</t>
    </r>
    <phoneticPr fontId="2" type="noConversion"/>
  </si>
  <si>
    <r>
      <rPr>
        <b/>
        <sz val="14"/>
        <color rgb="FFFF0000"/>
        <rFont val="Dotum"/>
        <family val="2"/>
        <charset val="129"/>
      </rPr>
      <t>①</t>
    </r>
    <r>
      <rPr>
        <b/>
        <sz val="14"/>
        <color rgb="FFFF0000"/>
        <rFont val="新細明體"/>
        <family val="1"/>
        <charset val="136"/>
        <scheme val="minor"/>
      </rPr>
      <t>依據構造類別填入</t>
    </r>
    <r>
      <rPr>
        <b/>
        <sz val="14"/>
        <color rgb="FFFF0000"/>
        <rFont val="新細明體"/>
        <family val="2"/>
        <scheme val="minor"/>
      </rPr>
      <t>(3)</t>
    </r>
    <r>
      <rPr>
        <b/>
        <sz val="14"/>
        <color rgb="FFFF0000"/>
        <rFont val="新細明體"/>
        <family val="1"/>
        <charset val="136"/>
        <scheme val="minor"/>
      </rPr>
      <t>標準單價</t>
    </r>
    <phoneticPr fontId="2" type="noConversion"/>
  </si>
  <si>
    <r>
      <rPr>
        <b/>
        <sz val="14"/>
        <color rgb="FFFF0000"/>
        <rFont val="Dotum"/>
        <family val="2"/>
        <charset val="129"/>
      </rPr>
      <t>②</t>
    </r>
    <r>
      <rPr>
        <b/>
        <sz val="14"/>
        <color rgb="FFFF0000"/>
        <rFont val="新細明體"/>
        <family val="2"/>
        <charset val="136"/>
        <scheme val="minor"/>
      </rPr>
      <t>填入各樓層高度(4)</t>
    </r>
    <phoneticPr fontId="2" type="noConversion"/>
  </si>
  <si>
    <r>
      <rPr>
        <b/>
        <sz val="14"/>
        <color rgb="FFFF0000"/>
        <rFont val="Dotum"/>
        <family val="2"/>
        <charset val="129"/>
      </rPr>
      <t>③</t>
    </r>
    <r>
      <rPr>
        <b/>
        <sz val="14"/>
        <color rgb="FFFF0000"/>
        <rFont val="新細明體"/>
        <family val="2"/>
        <charset val="136"/>
        <scheme val="minor"/>
      </rPr>
      <t>填入各樓層面積(7)</t>
    </r>
    <phoneticPr fontId="2" type="noConversion"/>
  </si>
  <si>
    <r>
      <rPr>
        <b/>
        <sz val="14"/>
        <color rgb="FFFF0000"/>
        <rFont val="Dotum"/>
        <family val="2"/>
        <charset val="129"/>
      </rPr>
      <t>④</t>
    </r>
    <r>
      <rPr>
        <b/>
        <sz val="14"/>
        <color rgb="FFFF0000"/>
        <rFont val="新細明體"/>
        <family val="2"/>
        <charset val="136"/>
        <scheme val="minor"/>
      </rPr>
      <t>自動估算房屋稅額(10)</t>
    </r>
    <phoneticPr fontId="2" type="noConversion"/>
  </si>
  <si>
    <t>樓層別</t>
    <phoneticPr fontId="2" type="noConversion"/>
  </si>
  <si>
    <t>預估稅額</t>
    <phoneticPr fontId="2" type="noConversion"/>
  </si>
  <si>
    <t>房屋構造</t>
    <phoneticPr fontId="2" type="noConversion"/>
  </si>
  <si>
    <t>樓層</t>
    <phoneticPr fontId="2" type="noConversion"/>
  </si>
  <si>
    <t>房屋單價</t>
    <phoneticPr fontId="2" type="noConversion"/>
  </si>
  <si>
    <t>高度(公分)</t>
    <phoneticPr fontId="2" type="noConversion"/>
  </si>
  <si>
    <t>超高加價</t>
    <phoneticPr fontId="2" type="noConversion"/>
  </si>
  <si>
    <t>核定單價</t>
    <phoneticPr fontId="2" type="noConversion"/>
  </si>
  <si>
    <t>面積(平方公尺)</t>
    <phoneticPr fontId="2" type="noConversion"/>
  </si>
  <si>
    <t>核定現值</t>
    <phoneticPr fontId="2" type="noConversion"/>
  </si>
  <si>
    <t>稅率</t>
    <phoneticPr fontId="2" type="noConversion"/>
  </si>
  <si>
    <t>(1)</t>
    <phoneticPr fontId="2" type="noConversion"/>
  </si>
  <si>
    <t>(2)</t>
    <phoneticPr fontId="2" type="noConversion"/>
  </si>
  <si>
    <t>(3)</t>
    <phoneticPr fontId="2" type="noConversion"/>
  </si>
  <si>
    <t>(4)</t>
    <phoneticPr fontId="2" type="noConversion"/>
  </si>
  <si>
    <t>(5)</t>
    <phoneticPr fontId="2" type="noConversion"/>
  </si>
  <si>
    <t>(6)=(3)*(5)</t>
    <phoneticPr fontId="2" type="noConversion"/>
  </si>
  <si>
    <t>(7)</t>
    <phoneticPr fontId="2" type="noConversion"/>
  </si>
  <si>
    <t>(8)=(6)*(7)</t>
    <phoneticPr fontId="2" type="noConversion"/>
  </si>
  <si>
    <t>(9)</t>
    <phoneticPr fontId="2" type="noConversion"/>
  </si>
  <si>
    <r>
      <rPr>
        <b/>
        <sz val="16"/>
        <color rgb="FF0000FF"/>
        <rFont val="新細明體"/>
        <family val="1"/>
        <charset val="136"/>
        <scheme val="minor"/>
      </rPr>
      <t>供廠房營業使用之房屋稅額試算表</t>
    </r>
    <r>
      <rPr>
        <sz val="16"/>
        <color rgb="FFFF0000"/>
        <rFont val="新細明體"/>
        <family val="1"/>
        <charset val="136"/>
        <scheme val="minor"/>
      </rPr>
      <t>(試算稅額僅供參考)</t>
    </r>
    <phoneticPr fontId="2" type="noConversion"/>
  </si>
  <si>
    <t>(2)房屋單價：以該房屋構造總層數應對之單價核算</t>
    <phoneticPr fontId="2" type="noConversion"/>
  </si>
  <si>
    <t>例：3層鋼骨造</t>
    <phoneticPr fontId="2" type="noConversion"/>
  </si>
</sst>
</file>

<file path=xl/styles.xml><?xml version="1.0" encoding="utf-8"?>
<styleSheet xmlns="http://schemas.openxmlformats.org/spreadsheetml/2006/main">
  <numFmts count="2">
    <numFmt numFmtId="176" formatCode="#,##0_);[Red]\(#,##0\)"/>
    <numFmt numFmtId="177" formatCode="#,##0_ "/>
  </numFmts>
  <fonts count="17">
    <font>
      <sz val="12"/>
      <color theme="1"/>
      <name val="新細明體"/>
      <family val="2"/>
      <charset val="136"/>
      <scheme val="minor"/>
    </font>
    <font>
      <b/>
      <sz val="12"/>
      <color theme="1"/>
      <name val="新細明體"/>
      <family val="2"/>
      <charset val="136"/>
      <scheme val="minor"/>
    </font>
    <font>
      <sz val="9"/>
      <name val="新細明體"/>
      <family val="2"/>
      <charset val="136"/>
      <scheme val="minor"/>
    </font>
    <font>
      <sz val="16"/>
      <color rgb="FFFF0000"/>
      <name val="新細明體"/>
      <family val="2"/>
      <charset val="136"/>
      <scheme val="minor"/>
    </font>
    <font>
      <b/>
      <sz val="11"/>
      <color rgb="FFFF0000"/>
      <name val="微軟正黑體"/>
      <family val="2"/>
      <charset val="136"/>
    </font>
    <font>
      <sz val="16"/>
      <color rgb="FFFF0000"/>
      <name val="新細明體"/>
      <family val="1"/>
      <charset val="136"/>
      <scheme val="minor"/>
    </font>
    <font>
      <b/>
      <sz val="12"/>
      <color rgb="FFFF0000"/>
      <name val="新細明體"/>
      <family val="1"/>
      <charset val="136"/>
      <scheme val="minor"/>
    </font>
    <font>
      <b/>
      <sz val="14"/>
      <color rgb="FFFF0000"/>
      <name val="新細明體"/>
      <family val="2"/>
      <charset val="136"/>
      <scheme val="minor"/>
    </font>
    <font>
      <b/>
      <sz val="14"/>
      <color rgb="FFFF0000"/>
      <name val="Wingdings"/>
      <charset val="2"/>
    </font>
    <font>
      <b/>
      <sz val="14"/>
      <color rgb="FFFF0000"/>
      <name val="新細明體"/>
      <family val="1"/>
      <charset val="136"/>
      <scheme val="minor"/>
    </font>
    <font>
      <b/>
      <sz val="14"/>
      <color rgb="FFFF0000"/>
      <name val="Dotum"/>
      <family val="2"/>
      <charset val="129"/>
    </font>
    <font>
      <b/>
      <sz val="14"/>
      <color rgb="FFFF0000"/>
      <name val="新細明體"/>
      <family val="2"/>
      <scheme val="minor"/>
    </font>
    <font>
      <sz val="14"/>
      <color theme="1"/>
      <name val="新細明體"/>
      <family val="2"/>
      <charset val="136"/>
      <scheme val="minor"/>
    </font>
    <font>
      <b/>
      <sz val="12"/>
      <color theme="1"/>
      <name val="新細明體"/>
      <family val="1"/>
      <charset val="136"/>
      <scheme val="minor"/>
    </font>
    <font>
      <b/>
      <sz val="12"/>
      <name val="新細明體"/>
      <family val="1"/>
      <charset val="136"/>
      <scheme val="minor"/>
    </font>
    <font>
      <b/>
      <sz val="16"/>
      <color rgb="FF0000FF"/>
      <name val="新細明體"/>
      <family val="1"/>
      <charset val="136"/>
      <scheme val="minor"/>
    </font>
    <font>
      <sz val="16"/>
      <color rgb="FF0000FF"/>
      <name val="新細明體"/>
      <family val="1"/>
      <charset val="136"/>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thin">
        <color rgb="FFFF0000"/>
      </left>
      <right style="thin">
        <color indexed="64"/>
      </right>
      <top style="thin">
        <color indexed="64"/>
      </top>
      <bottom/>
      <diagonal/>
    </border>
    <border>
      <left style="thin">
        <color indexed="64"/>
      </left>
      <right/>
      <top/>
      <bottom/>
      <diagonal/>
    </border>
    <border>
      <left style="medium">
        <color rgb="FFFF0000"/>
      </left>
      <right style="thin">
        <color indexed="64"/>
      </right>
      <top/>
      <bottom style="thin">
        <color indexed="64"/>
      </bottom>
      <diagonal/>
    </border>
    <border>
      <left style="medium">
        <color rgb="FFFF0000"/>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74">
    <xf numFmtId="0" fontId="0" fillId="0" borderId="0" xfId="0">
      <alignment vertical="center"/>
    </xf>
    <xf numFmtId="49" fontId="0" fillId="0" borderId="0" xfId="0" applyNumberFormat="1">
      <alignment vertical="center"/>
    </xf>
    <xf numFmtId="0" fontId="0" fillId="0" borderId="0" xfId="0" applyBorder="1">
      <alignment vertical="center"/>
    </xf>
    <xf numFmtId="0" fontId="0" fillId="0" borderId="0" xfId="0" applyFill="1" applyBorder="1">
      <alignment vertical="center"/>
    </xf>
    <xf numFmtId="0" fontId="0" fillId="0" borderId="1" xfId="0" applyBorder="1" applyAlignment="1">
      <alignment horizontal="center" vertical="center"/>
    </xf>
    <xf numFmtId="0" fontId="0" fillId="0" borderId="0" xfId="0" applyAlignment="1">
      <alignment vertical="center" wrapText="1"/>
    </xf>
    <xf numFmtId="0" fontId="0" fillId="0" borderId="1" xfId="0" applyBorder="1" applyAlignment="1">
      <alignment vertical="center" wrapText="1"/>
    </xf>
    <xf numFmtId="0" fontId="1" fillId="2" borderId="0" xfId="0" applyFont="1" applyFill="1">
      <alignment vertical="center"/>
    </xf>
    <xf numFmtId="0" fontId="0" fillId="0" borderId="18" xfId="0" applyFont="1" applyBorder="1" applyAlignment="1">
      <alignment horizontal="center" vertical="center"/>
    </xf>
    <xf numFmtId="0" fontId="0" fillId="0" borderId="1" xfId="0" applyFont="1" applyBorder="1" applyAlignment="1">
      <alignment horizontal="center" vertical="center"/>
    </xf>
    <xf numFmtId="0" fontId="0" fillId="0" borderId="8" xfId="0" applyFont="1" applyBorder="1" applyAlignment="1">
      <alignment horizontal="center" vertical="center"/>
    </xf>
    <xf numFmtId="0" fontId="0" fillId="0" borderId="2" xfId="0" applyFont="1" applyBorder="1" applyAlignment="1">
      <alignment horizontal="center" vertical="center"/>
    </xf>
    <xf numFmtId="0" fontId="0" fillId="0" borderId="0" xfId="0" applyFont="1" applyBorder="1" applyAlignment="1">
      <alignment horizontal="center" vertical="center"/>
    </xf>
    <xf numFmtId="0" fontId="0" fillId="0" borderId="19" xfId="0" applyBorder="1">
      <alignment vertical="center"/>
    </xf>
    <xf numFmtId="176" fontId="0" fillId="0" borderId="0" xfId="0" applyNumberFormat="1" applyAlignment="1">
      <alignment horizontal="center" vertical="center"/>
    </xf>
    <xf numFmtId="0" fontId="7" fillId="0" borderId="0" xfId="0" applyFont="1">
      <alignment vertical="center"/>
    </xf>
    <xf numFmtId="0" fontId="9" fillId="0" borderId="0" xfId="0" applyFont="1">
      <alignment vertical="center"/>
    </xf>
    <xf numFmtId="0" fontId="12" fillId="0" borderId="0" xfId="0" applyFont="1">
      <alignment vertical="center"/>
    </xf>
    <xf numFmtId="0" fontId="4" fillId="2" borderId="5" xfId="0" applyFont="1" applyFill="1" applyBorder="1" applyAlignment="1">
      <alignment vertical="center"/>
    </xf>
    <xf numFmtId="49" fontId="4" fillId="2" borderId="5" xfId="0" applyNumberFormat="1" applyFont="1" applyFill="1" applyBorder="1" applyAlignment="1">
      <alignment vertical="center"/>
    </xf>
    <xf numFmtId="0" fontId="13" fillId="4" borderId="2" xfId="0" applyFont="1" applyFill="1" applyBorder="1" applyAlignment="1">
      <alignment horizontal="center" vertical="center"/>
    </xf>
    <xf numFmtId="49" fontId="13" fillId="4" borderId="2" xfId="0" applyNumberFormat="1" applyFont="1" applyFill="1" applyBorder="1" applyAlignment="1">
      <alignment horizontal="center" vertical="center"/>
    </xf>
    <xf numFmtId="0" fontId="14" fillId="4" borderId="2" xfId="0" applyFont="1" applyFill="1" applyBorder="1" applyAlignment="1">
      <alignment horizontal="center" vertical="center"/>
    </xf>
    <xf numFmtId="49" fontId="13" fillId="4" borderId="3" xfId="0" applyNumberFormat="1" applyFont="1" applyFill="1" applyBorder="1" applyAlignment="1">
      <alignment horizontal="center" vertical="center"/>
    </xf>
    <xf numFmtId="49" fontId="14" fillId="4" borderId="3" xfId="0" applyNumberFormat="1" applyFont="1" applyFill="1" applyBorder="1" applyAlignment="1">
      <alignment horizontal="center" vertical="center"/>
    </xf>
    <xf numFmtId="176" fontId="13" fillId="4" borderId="20" xfId="0" applyNumberFormat="1" applyFont="1" applyFill="1" applyBorder="1" applyAlignment="1">
      <alignment horizontal="center" vertical="center"/>
    </xf>
    <xf numFmtId="176" fontId="13" fillId="4" borderId="3" xfId="0" applyNumberFormat="1" applyFont="1" applyFill="1" applyBorder="1" applyAlignment="1">
      <alignment horizontal="center" vertical="center"/>
    </xf>
    <xf numFmtId="176" fontId="13" fillId="3" borderId="3" xfId="0" applyNumberFormat="1" applyFont="1" applyFill="1" applyBorder="1" applyAlignment="1">
      <alignment horizontal="center" vertical="center"/>
    </xf>
    <xf numFmtId="176" fontId="14" fillId="4" borderId="3" xfId="0" applyNumberFormat="1" applyFont="1" applyFill="1" applyBorder="1" applyAlignment="1">
      <alignment horizontal="center" vertical="center"/>
    </xf>
    <xf numFmtId="176" fontId="14" fillId="3" borderId="3" xfId="0" applyNumberFormat="1" applyFont="1" applyFill="1" applyBorder="1" applyAlignment="1">
      <alignment horizontal="center" vertical="center"/>
    </xf>
    <xf numFmtId="176" fontId="13" fillId="4" borderId="1" xfId="0" applyNumberFormat="1" applyFont="1" applyFill="1" applyBorder="1" applyAlignment="1">
      <alignment horizontal="center" vertical="center"/>
    </xf>
    <xf numFmtId="176" fontId="13" fillId="4" borderId="11" xfId="0" applyNumberFormat="1" applyFont="1" applyFill="1" applyBorder="1" applyAlignment="1">
      <alignment horizontal="center" vertical="center"/>
    </xf>
    <xf numFmtId="176" fontId="13" fillId="3" borderId="1" xfId="0" applyNumberFormat="1" applyFont="1" applyFill="1" applyBorder="1" applyAlignment="1">
      <alignment horizontal="center" vertical="center"/>
    </xf>
    <xf numFmtId="176" fontId="14" fillId="3" borderId="1" xfId="0" applyNumberFormat="1" applyFont="1" applyFill="1" applyBorder="1" applyAlignment="1">
      <alignment horizontal="center" vertical="center"/>
    </xf>
    <xf numFmtId="176" fontId="14" fillId="4" borderId="1" xfId="0" applyNumberFormat="1" applyFont="1" applyFill="1" applyBorder="1" applyAlignment="1">
      <alignment horizontal="center" vertical="center"/>
    </xf>
    <xf numFmtId="49" fontId="13" fillId="4" borderId="1" xfId="0" applyNumberFormat="1" applyFont="1" applyFill="1" applyBorder="1" applyAlignment="1">
      <alignment horizontal="center" vertical="center"/>
    </xf>
    <xf numFmtId="176" fontId="6" fillId="4" borderId="6" xfId="0" applyNumberFormat="1" applyFont="1" applyFill="1" applyBorder="1" applyAlignment="1">
      <alignment horizontal="center" vertical="center"/>
    </xf>
    <xf numFmtId="49" fontId="6" fillId="4" borderId="1" xfId="0" applyNumberFormat="1" applyFont="1" applyFill="1" applyBorder="1" applyAlignment="1">
      <alignment horizontal="center" vertical="center"/>
    </xf>
    <xf numFmtId="176" fontId="6" fillId="3" borderId="8" xfId="0" applyNumberFormat="1" applyFont="1" applyFill="1" applyBorder="1" applyAlignment="1">
      <alignment horizontal="center" vertical="center"/>
    </xf>
    <xf numFmtId="0" fontId="13" fillId="0" borderId="2" xfId="0" applyFont="1" applyBorder="1" applyAlignment="1">
      <alignment horizontal="center" vertical="center"/>
    </xf>
    <xf numFmtId="0" fontId="6" fillId="0" borderId="2" xfId="0" applyFont="1" applyBorder="1" applyAlignment="1">
      <alignment horizontal="center" vertical="center"/>
    </xf>
    <xf numFmtId="49" fontId="13" fillId="0" borderId="3" xfId="0" applyNumberFormat="1" applyFont="1" applyBorder="1" applyAlignment="1">
      <alignment horizontal="center" vertical="center"/>
    </xf>
    <xf numFmtId="49" fontId="6" fillId="0" borderId="3" xfId="0" applyNumberFormat="1" applyFont="1" applyBorder="1" applyAlignment="1">
      <alignment horizontal="center" vertical="center"/>
    </xf>
    <xf numFmtId="0" fontId="6" fillId="3" borderId="9"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9" xfId="0" applyFont="1" applyFill="1" applyBorder="1" applyAlignment="1">
      <alignment horizontal="center" vertical="center"/>
    </xf>
    <xf numFmtId="9" fontId="6" fillId="0" borderId="9" xfId="0" applyNumberFormat="1" applyFont="1" applyBorder="1" applyAlignment="1">
      <alignment horizontal="center" vertical="center"/>
    </xf>
    <xf numFmtId="0" fontId="6" fillId="0" borderId="11" xfId="0" applyFont="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9" fontId="6" fillId="0" borderId="3" xfId="0" applyNumberFormat="1" applyFont="1" applyBorder="1" applyAlignment="1">
      <alignment horizontal="center" vertical="center"/>
    </xf>
    <xf numFmtId="9" fontId="6" fillId="0" borderId="1" xfId="0" applyNumberFormat="1" applyFont="1" applyBorder="1" applyAlignment="1">
      <alignment horizontal="center" vertical="center"/>
    </xf>
    <xf numFmtId="177" fontId="6" fillId="0" borderId="9" xfId="0" applyNumberFormat="1" applyFont="1" applyBorder="1" applyAlignment="1">
      <alignment horizontal="center" vertical="center"/>
    </xf>
    <xf numFmtId="177" fontId="6" fillId="0" borderId="3" xfId="0" applyNumberFormat="1" applyFont="1" applyBorder="1" applyAlignment="1">
      <alignment horizontal="center" vertical="center"/>
    </xf>
    <xf numFmtId="177" fontId="6" fillId="0" borderId="1" xfId="0" applyNumberFormat="1" applyFont="1" applyBorder="1" applyAlignment="1">
      <alignment horizontal="center" vertical="center"/>
    </xf>
    <xf numFmtId="177" fontId="6" fillId="0" borderId="10" xfId="0" applyNumberFormat="1" applyFont="1" applyBorder="1" applyAlignment="1">
      <alignment horizontal="center" vertical="center"/>
    </xf>
    <xf numFmtId="177" fontId="6" fillId="0" borderId="12" xfId="0" applyNumberFormat="1" applyFont="1" applyBorder="1" applyAlignment="1">
      <alignment horizontal="center" vertical="center"/>
    </xf>
    <xf numFmtId="0" fontId="6" fillId="0" borderId="16" xfId="0" applyFont="1" applyFill="1" applyBorder="1" applyAlignment="1">
      <alignment horizontal="center" vertical="center"/>
    </xf>
    <xf numFmtId="177" fontId="6" fillId="0" borderId="16" xfId="0" applyNumberFormat="1" applyFont="1" applyFill="1" applyBorder="1" applyAlignment="1">
      <alignment horizontal="center" vertical="center"/>
    </xf>
    <xf numFmtId="9" fontId="6" fillId="0" borderId="16" xfId="0" applyNumberFormat="1" applyFont="1" applyFill="1" applyBorder="1" applyAlignment="1">
      <alignment horizontal="center" vertical="center"/>
    </xf>
    <xf numFmtId="177" fontId="6" fillId="3" borderId="17" xfId="0" applyNumberFormat="1" applyFont="1" applyFill="1" applyBorder="1" applyAlignment="1">
      <alignment horizontal="center" vertical="center"/>
    </xf>
    <xf numFmtId="0" fontId="16" fillId="0" borderId="4" xfId="0" applyFont="1" applyBorder="1" applyAlignment="1">
      <alignment horizontal="center" vertical="center"/>
    </xf>
    <xf numFmtId="0" fontId="3" fillId="0" borderId="4" xfId="0" applyFont="1" applyBorder="1" applyAlignment="1">
      <alignment horizontal="center" vertical="center"/>
    </xf>
    <xf numFmtId="176" fontId="13" fillId="4" borderId="21" xfId="0" applyNumberFormat="1" applyFont="1" applyFill="1" applyBorder="1" applyAlignment="1">
      <alignment horizontal="center" vertical="center"/>
    </xf>
    <xf numFmtId="176" fontId="13" fillId="4" borderId="7" xfId="0" applyNumberFormat="1" applyFont="1" applyFill="1" applyBorder="1" applyAlignment="1">
      <alignment horizontal="center" vertical="center"/>
    </xf>
    <xf numFmtId="176" fontId="13" fillId="4" borderId="8" xfId="0" applyNumberFormat="1" applyFont="1" applyFill="1" applyBorder="1" applyAlignment="1">
      <alignment horizontal="center" vertical="center"/>
    </xf>
    <xf numFmtId="0" fontId="0" fillId="0" borderId="0" xfId="0" applyAlignment="1">
      <alignment horizontal="left" vertical="center" wrapText="1"/>
    </xf>
    <xf numFmtId="0" fontId="4" fillId="2" borderId="0"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cellXfs>
  <cellStyles count="1">
    <cellStyle name="一般" xfId="0" builtinId="0"/>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17</xdr:row>
      <xdr:rowOff>19050</xdr:rowOff>
    </xdr:from>
    <xdr:to>
      <xdr:col>1</xdr:col>
      <xdr:colOff>9525</xdr:colOff>
      <xdr:row>18</xdr:row>
      <xdr:rowOff>9525</xdr:rowOff>
    </xdr:to>
    <xdr:cxnSp macro="">
      <xdr:nvCxnSpPr>
        <xdr:cNvPr id="2" name="直線接點 1"/>
        <xdr:cNvCxnSpPr/>
      </xdr:nvCxnSpPr>
      <xdr:spPr>
        <a:xfrm>
          <a:off x="9525" y="3440430"/>
          <a:ext cx="815340" cy="5314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9525</xdr:colOff>
      <xdr:row>7</xdr:row>
      <xdr:rowOff>0</xdr:rowOff>
    </xdr:from>
    <xdr:to>
      <xdr:col>2</xdr:col>
      <xdr:colOff>9525</xdr:colOff>
      <xdr:row>7</xdr:row>
      <xdr:rowOff>9525</xdr:rowOff>
    </xdr:to>
    <xdr:cxnSp macro="">
      <xdr:nvCxnSpPr>
        <xdr:cNvPr id="3" name="直線接點 2"/>
        <xdr:cNvCxnSpPr/>
      </xdr:nvCxnSpPr>
      <xdr:spPr>
        <a:xfrm>
          <a:off x="824865" y="1097280"/>
          <a:ext cx="69342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7</xdr:row>
      <xdr:rowOff>0</xdr:rowOff>
    </xdr:from>
    <xdr:to>
      <xdr:col>3</xdr:col>
      <xdr:colOff>15240</xdr:colOff>
      <xdr:row>11</xdr:row>
      <xdr:rowOff>190500</xdr:rowOff>
    </xdr:to>
    <xdr:sp macro="" textlink="">
      <xdr:nvSpPr>
        <xdr:cNvPr id="4" name="圓角矩形 3"/>
        <xdr:cNvSpPr/>
      </xdr:nvSpPr>
      <xdr:spPr>
        <a:xfrm>
          <a:off x="1508760" y="1516380"/>
          <a:ext cx="777240" cy="1013460"/>
        </a:xfrm>
        <a:prstGeom prst="round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zh-TW" altLang="en-US" sz="1100"/>
        </a:p>
      </xdr:txBody>
    </xdr:sp>
    <xdr:clientData/>
  </xdr:twoCellAnchor>
  <xdr:twoCellAnchor>
    <xdr:from>
      <xdr:col>1</xdr:col>
      <xdr:colOff>685800</xdr:colOff>
      <xdr:row>6</xdr:row>
      <xdr:rowOff>22860</xdr:rowOff>
    </xdr:from>
    <xdr:to>
      <xdr:col>2</xdr:col>
      <xdr:colOff>411480</xdr:colOff>
      <xdr:row>6</xdr:row>
      <xdr:rowOff>327660</xdr:rowOff>
    </xdr:to>
    <xdr:sp macro="" textlink="">
      <xdr:nvSpPr>
        <xdr:cNvPr id="5" name="文字方塊 4"/>
        <xdr:cNvSpPr txBox="1"/>
      </xdr:nvSpPr>
      <xdr:spPr>
        <a:xfrm>
          <a:off x="1623060" y="1516380"/>
          <a:ext cx="4191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zh-TW" altLang="en-US" sz="1800" b="1">
              <a:solidFill>
                <a:srgbClr val="FF0000"/>
              </a:solidFill>
              <a:latin typeface="Dotum"/>
              <a:ea typeface="Dotum"/>
            </a:rPr>
            <a:t>①</a:t>
          </a:r>
          <a:endParaRPr lang="zh-TW" altLang="en-US" sz="1800" b="1">
            <a:solidFill>
              <a:srgbClr val="FF0000"/>
            </a:solidFill>
          </a:endParaRPr>
        </a:p>
      </xdr:txBody>
    </xdr:sp>
    <xdr:clientData/>
  </xdr:twoCellAnchor>
  <xdr:twoCellAnchor>
    <xdr:from>
      <xdr:col>6</xdr:col>
      <xdr:colOff>15240</xdr:colOff>
      <xdr:row>7</xdr:row>
      <xdr:rowOff>0</xdr:rowOff>
    </xdr:from>
    <xdr:to>
      <xdr:col>6</xdr:col>
      <xdr:colOff>1097280</xdr:colOff>
      <xdr:row>11</xdr:row>
      <xdr:rowOff>190500</xdr:rowOff>
    </xdr:to>
    <xdr:sp macro="" textlink="">
      <xdr:nvSpPr>
        <xdr:cNvPr id="6" name="圓角矩形 5"/>
        <xdr:cNvSpPr/>
      </xdr:nvSpPr>
      <xdr:spPr>
        <a:xfrm>
          <a:off x="4663440" y="1516380"/>
          <a:ext cx="1082040" cy="1013460"/>
        </a:xfrm>
        <a:prstGeom prst="round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zh-TW" altLang="en-US" sz="1100"/>
        </a:p>
      </xdr:txBody>
    </xdr:sp>
    <xdr:clientData/>
  </xdr:twoCellAnchor>
  <xdr:twoCellAnchor>
    <xdr:from>
      <xdr:col>3</xdr:col>
      <xdr:colOff>7620</xdr:colOff>
      <xdr:row>7</xdr:row>
      <xdr:rowOff>0</xdr:rowOff>
    </xdr:from>
    <xdr:to>
      <xdr:col>4</xdr:col>
      <xdr:colOff>7620</xdr:colOff>
      <xdr:row>11</xdr:row>
      <xdr:rowOff>190500</xdr:rowOff>
    </xdr:to>
    <xdr:sp macro="" textlink="">
      <xdr:nvSpPr>
        <xdr:cNvPr id="7" name="圓角矩形 6"/>
        <xdr:cNvSpPr/>
      </xdr:nvSpPr>
      <xdr:spPr>
        <a:xfrm>
          <a:off x="2278380" y="1516380"/>
          <a:ext cx="708660" cy="1013460"/>
        </a:xfrm>
        <a:prstGeom prst="round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zh-TW" altLang="en-US" sz="1100"/>
        </a:p>
      </xdr:txBody>
    </xdr:sp>
    <xdr:clientData/>
  </xdr:twoCellAnchor>
  <xdr:twoCellAnchor>
    <xdr:from>
      <xdr:col>6</xdr:col>
      <xdr:colOff>45720</xdr:colOff>
      <xdr:row>6</xdr:row>
      <xdr:rowOff>38100</xdr:rowOff>
    </xdr:from>
    <xdr:to>
      <xdr:col>6</xdr:col>
      <xdr:colOff>464820</xdr:colOff>
      <xdr:row>7</xdr:row>
      <xdr:rowOff>22860</xdr:rowOff>
    </xdr:to>
    <xdr:sp macro="" textlink="">
      <xdr:nvSpPr>
        <xdr:cNvPr id="8" name="文字方塊 7"/>
        <xdr:cNvSpPr txBox="1"/>
      </xdr:nvSpPr>
      <xdr:spPr>
        <a:xfrm>
          <a:off x="4815840" y="1531620"/>
          <a:ext cx="419100" cy="327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zh-TW" altLang="en-US" sz="1800" b="1">
              <a:solidFill>
                <a:srgbClr val="FF0000"/>
              </a:solidFill>
              <a:latin typeface="Dotum"/>
              <a:ea typeface="Dotum"/>
            </a:rPr>
            <a:t>③</a:t>
          </a:r>
          <a:endParaRPr lang="zh-TW" altLang="en-US" sz="1800" b="1">
            <a:solidFill>
              <a:srgbClr val="FF0000"/>
            </a:solidFill>
          </a:endParaRPr>
        </a:p>
      </xdr:txBody>
    </xdr:sp>
    <xdr:clientData/>
  </xdr:twoCellAnchor>
  <xdr:twoCellAnchor>
    <xdr:from>
      <xdr:col>2</xdr:col>
      <xdr:colOff>731520</xdr:colOff>
      <xdr:row>6</xdr:row>
      <xdr:rowOff>30480</xdr:rowOff>
    </xdr:from>
    <xdr:to>
      <xdr:col>3</xdr:col>
      <xdr:colOff>388620</xdr:colOff>
      <xdr:row>7</xdr:row>
      <xdr:rowOff>7620</xdr:rowOff>
    </xdr:to>
    <xdr:sp macro="" textlink="">
      <xdr:nvSpPr>
        <xdr:cNvPr id="9" name="文字方塊 8"/>
        <xdr:cNvSpPr txBox="1"/>
      </xdr:nvSpPr>
      <xdr:spPr>
        <a:xfrm>
          <a:off x="2362200" y="1524000"/>
          <a:ext cx="419100" cy="32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zh-TW" altLang="en-US" sz="1800" b="1">
              <a:solidFill>
                <a:srgbClr val="FF0000"/>
              </a:solidFill>
              <a:latin typeface="Dotum"/>
              <a:ea typeface="Dotum"/>
            </a:rPr>
            <a:t>②</a:t>
          </a:r>
          <a:endParaRPr lang="zh-TW" altLang="en-US" sz="1800" b="1">
            <a:solidFill>
              <a:srgbClr val="FF0000"/>
            </a:solidFill>
          </a:endParaRPr>
        </a:p>
      </xdr:txBody>
    </xdr:sp>
    <xdr:clientData/>
  </xdr:twoCellAnchor>
  <xdr:twoCellAnchor>
    <xdr:from>
      <xdr:col>9</xdr:col>
      <xdr:colOff>0</xdr:colOff>
      <xdr:row>11</xdr:row>
      <xdr:rowOff>198120</xdr:rowOff>
    </xdr:from>
    <xdr:to>
      <xdr:col>10</xdr:col>
      <xdr:colOff>22860</xdr:colOff>
      <xdr:row>13</xdr:row>
      <xdr:rowOff>30480</xdr:rowOff>
    </xdr:to>
    <xdr:sp macro="" textlink="">
      <xdr:nvSpPr>
        <xdr:cNvPr id="10" name="圓角矩形 9"/>
        <xdr:cNvSpPr/>
      </xdr:nvSpPr>
      <xdr:spPr>
        <a:xfrm>
          <a:off x="7475220" y="2674620"/>
          <a:ext cx="937260" cy="342900"/>
        </a:xfrm>
        <a:prstGeom prst="round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zh-TW" altLang="en-US" sz="1100"/>
        </a:p>
      </xdr:txBody>
    </xdr:sp>
    <xdr:clientData/>
  </xdr:twoCellAnchor>
  <xdr:twoCellAnchor>
    <xdr:from>
      <xdr:col>8</xdr:col>
      <xdr:colOff>777240</xdr:colOff>
      <xdr:row>10</xdr:row>
      <xdr:rowOff>91440</xdr:rowOff>
    </xdr:from>
    <xdr:to>
      <xdr:col>9</xdr:col>
      <xdr:colOff>381000</xdr:colOff>
      <xdr:row>12</xdr:row>
      <xdr:rowOff>0</xdr:rowOff>
    </xdr:to>
    <xdr:sp macro="" textlink="">
      <xdr:nvSpPr>
        <xdr:cNvPr id="11" name="文字方塊 10"/>
        <xdr:cNvSpPr txBox="1"/>
      </xdr:nvSpPr>
      <xdr:spPr>
        <a:xfrm>
          <a:off x="7559040" y="2545080"/>
          <a:ext cx="419100" cy="32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zh-TW" altLang="en-US" sz="1800" b="1">
              <a:solidFill>
                <a:srgbClr val="FF0000"/>
              </a:solidFill>
              <a:latin typeface="Dotum"/>
              <a:ea typeface="Dotum"/>
            </a:rPr>
            <a:t>④</a:t>
          </a:r>
          <a:endParaRPr lang="zh-TW" altLang="en-US" sz="1800" b="1">
            <a:solidFill>
              <a:srgbClr val="FF0000"/>
            </a:solidFill>
          </a:endParaRPr>
        </a:p>
      </xdr:txBody>
    </xdr:sp>
    <xdr:clientData/>
  </xdr:twoCellAnchor>
  <xdr:twoCellAnchor>
    <xdr:from>
      <xdr:col>0</xdr:col>
      <xdr:colOff>38100</xdr:colOff>
      <xdr:row>16</xdr:row>
      <xdr:rowOff>38100</xdr:rowOff>
    </xdr:from>
    <xdr:to>
      <xdr:col>3</xdr:col>
      <xdr:colOff>53340</xdr:colOff>
      <xdr:row>22</xdr:row>
      <xdr:rowOff>7620</xdr:rowOff>
    </xdr:to>
    <xdr:sp macro="" textlink="">
      <xdr:nvSpPr>
        <xdr:cNvPr id="12" name="圓角矩形圖說文字 11"/>
        <xdr:cNvSpPr/>
      </xdr:nvSpPr>
      <xdr:spPr>
        <a:xfrm>
          <a:off x="38100" y="3825240"/>
          <a:ext cx="2407920" cy="1409700"/>
        </a:xfrm>
        <a:prstGeom prst="wedgeRoundRectCallout">
          <a:avLst>
            <a:gd name="adj1" fmla="val 24279"/>
            <a:gd name="adj2" fmla="val -115565"/>
            <a:gd name="adj3" fmla="val 16667"/>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zh-TW"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13</xdr:row>
      <xdr:rowOff>19050</xdr:rowOff>
    </xdr:from>
    <xdr:to>
      <xdr:col>1</xdr:col>
      <xdr:colOff>9525</xdr:colOff>
      <xdr:row>14</xdr:row>
      <xdr:rowOff>9525</xdr:rowOff>
    </xdr:to>
    <xdr:cxnSp macro="">
      <xdr:nvCxnSpPr>
        <xdr:cNvPr id="3" name="直線接點 2"/>
        <xdr:cNvCxnSpPr/>
      </xdr:nvCxnSpPr>
      <xdr:spPr>
        <a:xfrm>
          <a:off x="9525" y="3114675"/>
          <a:ext cx="904875" cy="533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9525</xdr:colOff>
      <xdr:row>3</xdr:row>
      <xdr:rowOff>0</xdr:rowOff>
    </xdr:from>
    <xdr:to>
      <xdr:col>2</xdr:col>
      <xdr:colOff>9525</xdr:colOff>
      <xdr:row>3</xdr:row>
      <xdr:rowOff>9525</xdr:rowOff>
    </xdr:to>
    <xdr:cxnSp macro="">
      <xdr:nvCxnSpPr>
        <xdr:cNvPr id="4" name="直線接點 3"/>
        <xdr:cNvCxnSpPr/>
      </xdr:nvCxnSpPr>
      <xdr:spPr>
        <a:xfrm>
          <a:off x="9525" y="3219450"/>
          <a:ext cx="815340" cy="5314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792480</xdr:colOff>
      <xdr:row>15</xdr:row>
      <xdr:rowOff>190500</xdr:rowOff>
    </xdr:from>
    <xdr:to>
      <xdr:col>2</xdr:col>
      <xdr:colOff>45720</xdr:colOff>
      <xdr:row>17</xdr:row>
      <xdr:rowOff>68580</xdr:rowOff>
    </xdr:to>
    <xdr:sp macro="" textlink="">
      <xdr:nvSpPr>
        <xdr:cNvPr id="5" name="圓角矩形圖說文字 4"/>
        <xdr:cNvSpPr/>
      </xdr:nvSpPr>
      <xdr:spPr>
        <a:xfrm>
          <a:off x="792480" y="4429125"/>
          <a:ext cx="929640" cy="297180"/>
        </a:xfrm>
        <a:prstGeom prst="wedgeRoundRectCallout">
          <a:avLst>
            <a:gd name="adj1" fmla="val 71019"/>
            <a:gd name="adj2" fmla="val -880107"/>
            <a:gd name="adj3" fmla="val 16667"/>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zh-TW" altLang="en-US" sz="1100"/>
        </a:p>
      </xdr:txBody>
    </xdr:sp>
    <xdr:clientData/>
  </xdr:twoCellAnchor>
  <xdr:twoCellAnchor>
    <xdr:from>
      <xdr:col>2</xdr:col>
      <xdr:colOff>0</xdr:colOff>
      <xdr:row>2</xdr:row>
      <xdr:rowOff>251460</xdr:rowOff>
    </xdr:from>
    <xdr:to>
      <xdr:col>3</xdr:col>
      <xdr:colOff>15240</xdr:colOff>
      <xdr:row>7</xdr:row>
      <xdr:rowOff>167640</xdr:rowOff>
    </xdr:to>
    <xdr:sp macro="" textlink="">
      <xdr:nvSpPr>
        <xdr:cNvPr id="7" name="圓角矩形 6"/>
        <xdr:cNvSpPr/>
      </xdr:nvSpPr>
      <xdr:spPr>
        <a:xfrm>
          <a:off x="1508760" y="929640"/>
          <a:ext cx="777240" cy="1013460"/>
        </a:xfrm>
        <a:prstGeom prst="round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zh-TW" altLang="en-US" sz="1100"/>
        </a:p>
      </xdr:txBody>
    </xdr:sp>
    <xdr:clientData/>
  </xdr:twoCellAnchor>
  <xdr:twoCellAnchor>
    <xdr:from>
      <xdr:col>3</xdr:col>
      <xdr:colOff>0</xdr:colOff>
      <xdr:row>3</xdr:row>
      <xdr:rowOff>0</xdr:rowOff>
    </xdr:from>
    <xdr:to>
      <xdr:col>3</xdr:col>
      <xdr:colOff>701040</xdr:colOff>
      <xdr:row>7</xdr:row>
      <xdr:rowOff>190500</xdr:rowOff>
    </xdr:to>
    <xdr:sp macro="" textlink="">
      <xdr:nvSpPr>
        <xdr:cNvPr id="8" name="圓角矩形 7"/>
        <xdr:cNvSpPr/>
      </xdr:nvSpPr>
      <xdr:spPr>
        <a:xfrm>
          <a:off x="2270760" y="891540"/>
          <a:ext cx="701040" cy="1013460"/>
        </a:xfrm>
        <a:prstGeom prst="round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zh-TW" altLang="en-US" sz="1100"/>
        </a:p>
      </xdr:txBody>
    </xdr:sp>
    <xdr:clientData/>
  </xdr:twoCellAnchor>
  <xdr:twoCellAnchor>
    <xdr:from>
      <xdr:col>6</xdr:col>
      <xdr:colOff>0</xdr:colOff>
      <xdr:row>2</xdr:row>
      <xdr:rowOff>259080</xdr:rowOff>
    </xdr:from>
    <xdr:to>
      <xdr:col>7</xdr:col>
      <xdr:colOff>15240</xdr:colOff>
      <xdr:row>8</xdr:row>
      <xdr:rowOff>7620</xdr:rowOff>
    </xdr:to>
    <xdr:sp macro="" textlink="">
      <xdr:nvSpPr>
        <xdr:cNvPr id="9" name="圓角矩形 8"/>
        <xdr:cNvSpPr/>
      </xdr:nvSpPr>
      <xdr:spPr>
        <a:xfrm>
          <a:off x="4648200" y="937260"/>
          <a:ext cx="1120140" cy="1051560"/>
        </a:xfrm>
        <a:prstGeom prst="round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zh-TW" altLang="en-US" sz="1100"/>
        </a:p>
      </xdr:txBody>
    </xdr:sp>
    <xdr:clientData/>
  </xdr:twoCellAnchor>
  <xdr:twoCellAnchor>
    <xdr:from>
      <xdr:col>9</xdr:col>
      <xdr:colOff>22860</xdr:colOff>
      <xdr:row>7</xdr:row>
      <xdr:rowOff>190500</xdr:rowOff>
    </xdr:from>
    <xdr:to>
      <xdr:col>10</xdr:col>
      <xdr:colOff>15240</xdr:colOff>
      <xdr:row>8</xdr:row>
      <xdr:rowOff>350520</xdr:rowOff>
    </xdr:to>
    <xdr:sp macro="" textlink="">
      <xdr:nvSpPr>
        <xdr:cNvPr id="10" name="圓角矩形 9"/>
        <xdr:cNvSpPr/>
      </xdr:nvSpPr>
      <xdr:spPr>
        <a:xfrm>
          <a:off x="7498080" y="1965960"/>
          <a:ext cx="906780" cy="365760"/>
        </a:xfrm>
        <a:prstGeom prst="round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zh-TW" altLang="en-US" sz="1100"/>
        </a:p>
      </xdr:txBody>
    </xdr:sp>
    <xdr:clientData/>
  </xdr:twoCellAnchor>
  <xdr:twoCellAnchor>
    <xdr:from>
      <xdr:col>0</xdr:col>
      <xdr:colOff>152401</xdr:colOff>
      <xdr:row>0</xdr:row>
      <xdr:rowOff>30480</xdr:rowOff>
    </xdr:from>
    <xdr:to>
      <xdr:col>1</xdr:col>
      <xdr:colOff>47626</xdr:colOff>
      <xdr:row>0</xdr:row>
      <xdr:rowOff>434340</xdr:rowOff>
    </xdr:to>
    <xdr:sp macro="" textlink="">
      <xdr:nvSpPr>
        <xdr:cNvPr id="11" name="文字方塊 10"/>
        <xdr:cNvSpPr txBox="1"/>
      </xdr:nvSpPr>
      <xdr:spPr>
        <a:xfrm>
          <a:off x="152401" y="30480"/>
          <a:ext cx="800100" cy="403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zh-TW" altLang="en-US" sz="2000" b="1">
              <a:solidFill>
                <a:srgbClr val="FF0000"/>
              </a:solidFill>
            </a:rPr>
            <a:t>範例</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1:J34"/>
  <sheetViews>
    <sheetView workbookViewId="0">
      <selection activeCell="F20" sqref="F20"/>
    </sheetView>
  </sheetViews>
  <sheetFormatPr defaultRowHeight="16.5"/>
  <cols>
    <col min="1" max="1" width="13.625" customWidth="1"/>
    <col min="2" max="2" width="10.125" customWidth="1"/>
    <col min="3" max="3" width="11.125" customWidth="1"/>
    <col min="4" max="4" width="10.375" customWidth="1"/>
    <col min="5" max="5" width="12.375" customWidth="1"/>
    <col min="6" max="6" width="12" customWidth="1"/>
    <col min="7" max="7" width="16.125" customWidth="1"/>
    <col min="8" max="8" width="13.25" customWidth="1"/>
    <col min="9" max="9" width="11.875" style="1" customWidth="1"/>
    <col min="10" max="10" width="13.375" customWidth="1"/>
  </cols>
  <sheetData>
    <row r="1" spans="1:10" ht="19.5">
      <c r="A1" s="15" t="s">
        <v>37</v>
      </c>
      <c r="B1" s="16" t="s">
        <v>38</v>
      </c>
      <c r="C1" s="15"/>
      <c r="D1" s="17"/>
    </row>
    <row r="2" spans="1:10" ht="19.5">
      <c r="A2" s="15"/>
      <c r="B2" s="15" t="s">
        <v>39</v>
      </c>
      <c r="C2" s="15"/>
      <c r="D2" s="17"/>
    </row>
    <row r="3" spans="1:10" ht="19.5">
      <c r="A3" s="15"/>
      <c r="B3" s="15" t="s">
        <v>40</v>
      </c>
      <c r="C3" s="15"/>
      <c r="D3" s="17"/>
    </row>
    <row r="4" spans="1:10" ht="19.5">
      <c r="A4" s="15"/>
      <c r="B4" s="15" t="s">
        <v>41</v>
      </c>
      <c r="C4" s="15"/>
      <c r="D4" s="17"/>
    </row>
    <row r="5" spans="1:10" ht="21">
      <c r="A5" s="61" t="s">
        <v>62</v>
      </c>
      <c r="B5" s="62"/>
      <c r="C5" s="62"/>
      <c r="D5" s="62"/>
      <c r="E5" s="62"/>
      <c r="F5" s="62"/>
      <c r="G5" s="62"/>
      <c r="H5" s="62"/>
      <c r="I5" s="62"/>
      <c r="J5" s="62"/>
    </row>
    <row r="6" spans="1:10">
      <c r="A6" s="20" t="s">
        <v>0</v>
      </c>
      <c r="B6" s="20" t="s">
        <v>42</v>
      </c>
      <c r="C6" s="20" t="s">
        <v>1</v>
      </c>
      <c r="D6" s="20" t="s">
        <v>23</v>
      </c>
      <c r="E6" s="20" t="s">
        <v>26</v>
      </c>
      <c r="F6" s="20" t="s">
        <v>2</v>
      </c>
      <c r="G6" s="20" t="s">
        <v>3</v>
      </c>
      <c r="H6" s="20" t="s">
        <v>4</v>
      </c>
      <c r="I6" s="21" t="s">
        <v>25</v>
      </c>
      <c r="J6" s="22" t="s">
        <v>43</v>
      </c>
    </row>
    <row r="7" spans="1:10" ht="27" customHeight="1">
      <c r="A7" s="23" t="s">
        <v>5</v>
      </c>
      <c r="B7" s="23" t="s">
        <v>6</v>
      </c>
      <c r="C7" s="23" t="s">
        <v>7</v>
      </c>
      <c r="D7" s="23" t="s">
        <v>8</v>
      </c>
      <c r="E7" s="23" t="s">
        <v>9</v>
      </c>
      <c r="F7" s="23" t="s">
        <v>18</v>
      </c>
      <c r="G7" s="23" t="s">
        <v>19</v>
      </c>
      <c r="H7" s="23" t="s">
        <v>20</v>
      </c>
      <c r="I7" s="23" t="s">
        <v>21</v>
      </c>
      <c r="J7" s="24" t="s">
        <v>33</v>
      </c>
    </row>
    <row r="8" spans="1:10" s="14" customFormat="1">
      <c r="A8" s="25"/>
      <c r="B8" s="26">
        <v>1</v>
      </c>
      <c r="C8" s="27"/>
      <c r="D8" s="27"/>
      <c r="E8" s="26">
        <f t="shared" ref="E8:E12" si="0">1+((D8-400)/10)*0.0125</f>
        <v>0.5</v>
      </c>
      <c r="F8" s="28">
        <f t="shared" ref="F8:F12" si="1">C8*E8</f>
        <v>0</v>
      </c>
      <c r="G8" s="29"/>
      <c r="H8" s="26">
        <f t="shared" ref="H8:H12" si="2">F8*G8</f>
        <v>0</v>
      </c>
      <c r="I8" s="23">
        <v>0.03</v>
      </c>
      <c r="J8" s="30">
        <f>H8*I8</f>
        <v>0</v>
      </c>
    </row>
    <row r="9" spans="1:10" s="14" customFormat="1">
      <c r="A9" s="31"/>
      <c r="B9" s="30"/>
      <c r="C9" s="32"/>
      <c r="D9" s="32"/>
      <c r="E9" s="30">
        <f t="shared" si="0"/>
        <v>0.5</v>
      </c>
      <c r="F9" s="28">
        <f t="shared" si="1"/>
        <v>0</v>
      </c>
      <c r="G9" s="33"/>
      <c r="H9" s="26">
        <f t="shared" si="2"/>
        <v>0</v>
      </c>
      <c r="I9" s="23">
        <v>0.03</v>
      </c>
      <c r="J9" s="26">
        <f t="shared" ref="J9:J12" si="3">H9*I9</f>
        <v>0</v>
      </c>
    </row>
    <row r="10" spans="1:10" s="14" customFormat="1">
      <c r="A10" s="31"/>
      <c r="B10" s="30"/>
      <c r="C10" s="32"/>
      <c r="D10" s="32"/>
      <c r="E10" s="30">
        <f t="shared" si="0"/>
        <v>0.5</v>
      </c>
      <c r="F10" s="28">
        <f t="shared" si="1"/>
        <v>0</v>
      </c>
      <c r="G10" s="33"/>
      <c r="H10" s="26">
        <f t="shared" si="2"/>
        <v>0</v>
      </c>
      <c r="I10" s="23">
        <v>0.03</v>
      </c>
      <c r="J10" s="26">
        <f t="shared" si="3"/>
        <v>0</v>
      </c>
    </row>
    <row r="11" spans="1:10" s="14" customFormat="1">
      <c r="A11" s="31"/>
      <c r="B11" s="30"/>
      <c r="C11" s="32"/>
      <c r="D11" s="32"/>
      <c r="E11" s="30">
        <f t="shared" si="0"/>
        <v>0.5</v>
      </c>
      <c r="F11" s="34">
        <f t="shared" si="1"/>
        <v>0</v>
      </c>
      <c r="G11" s="33"/>
      <c r="H11" s="30">
        <f t="shared" si="2"/>
        <v>0</v>
      </c>
      <c r="I11" s="35">
        <v>0.03</v>
      </c>
      <c r="J11" s="26">
        <f t="shared" si="3"/>
        <v>0</v>
      </c>
    </row>
    <row r="12" spans="1:10" s="14" customFormat="1">
      <c r="A12" s="31"/>
      <c r="B12" s="30"/>
      <c r="C12" s="32"/>
      <c r="D12" s="32"/>
      <c r="E12" s="30">
        <f t="shared" si="0"/>
        <v>0.5</v>
      </c>
      <c r="F12" s="34">
        <f t="shared" si="1"/>
        <v>0</v>
      </c>
      <c r="G12" s="33"/>
      <c r="H12" s="30">
        <f t="shared" si="2"/>
        <v>0</v>
      </c>
      <c r="I12" s="35">
        <v>0.03</v>
      </c>
      <c r="J12" s="26">
        <f t="shared" si="3"/>
        <v>0</v>
      </c>
    </row>
    <row r="13" spans="1:10" s="14" customFormat="1" ht="24" customHeight="1">
      <c r="A13" s="63" t="s">
        <v>32</v>
      </c>
      <c r="B13" s="64"/>
      <c r="C13" s="64"/>
      <c r="D13" s="64"/>
      <c r="E13" s="64"/>
      <c r="F13" s="65"/>
      <c r="G13" s="36">
        <f>SUM(G8:G12)</f>
        <v>0</v>
      </c>
      <c r="H13" s="36">
        <f t="shared" ref="H13:J13" si="4">SUM(H8:H12)</f>
        <v>0</v>
      </c>
      <c r="I13" s="37"/>
      <c r="J13" s="38">
        <f t="shared" si="4"/>
        <v>0</v>
      </c>
    </row>
    <row r="14" spans="1:10">
      <c r="A14" s="18" t="s">
        <v>28</v>
      </c>
      <c r="B14" s="18"/>
      <c r="C14" s="18"/>
      <c r="D14" s="18"/>
      <c r="E14" s="18"/>
      <c r="F14" s="18"/>
      <c r="G14" s="18"/>
      <c r="H14" s="18"/>
      <c r="I14" s="19"/>
      <c r="J14" s="18"/>
    </row>
    <row r="15" spans="1:10">
      <c r="A15" t="s">
        <v>10</v>
      </c>
    </row>
    <row r="16" spans="1:10">
      <c r="A16" t="s">
        <v>29</v>
      </c>
    </row>
    <row r="17" spans="1:10">
      <c r="A17" t="s">
        <v>63</v>
      </c>
    </row>
    <row r="18" spans="1:10" ht="33">
      <c r="A18" s="6" t="s">
        <v>27</v>
      </c>
      <c r="B18" s="4" t="s">
        <v>11</v>
      </c>
      <c r="C18" s="4" t="s">
        <v>12</v>
      </c>
    </row>
    <row r="19" spans="1:10">
      <c r="A19" s="4" t="s">
        <v>13</v>
      </c>
      <c r="B19" s="4">
        <v>2090</v>
      </c>
      <c r="C19" s="4">
        <v>1200</v>
      </c>
    </row>
    <row r="20" spans="1:10">
      <c r="A20" s="4" t="s">
        <v>14</v>
      </c>
      <c r="B20" s="4">
        <v>2190</v>
      </c>
      <c r="C20" s="4">
        <v>1300</v>
      </c>
    </row>
    <row r="21" spans="1:10">
      <c r="A21" s="4" t="s">
        <v>15</v>
      </c>
      <c r="B21" s="4">
        <v>2290</v>
      </c>
      <c r="C21" s="4">
        <v>1400</v>
      </c>
    </row>
    <row r="22" spans="1:10">
      <c r="A22" s="8"/>
      <c r="B22" s="11"/>
      <c r="C22" s="12"/>
      <c r="D22" s="13"/>
    </row>
    <row r="23" spans="1:10">
      <c r="A23" s="9"/>
      <c r="B23" s="9"/>
      <c r="C23" s="10"/>
    </row>
    <row r="24" spans="1:10">
      <c r="A24" s="2"/>
      <c r="B24" s="2"/>
      <c r="C24" s="2"/>
      <c r="D24" s="2"/>
    </row>
    <row r="25" spans="1:10">
      <c r="A25" s="3" t="s">
        <v>22</v>
      </c>
      <c r="B25" s="3"/>
      <c r="C25" s="2"/>
      <c r="D25" s="2"/>
    </row>
    <row r="26" spans="1:10">
      <c r="A26" s="3" t="s">
        <v>16</v>
      </c>
      <c r="B26" s="3"/>
      <c r="C26" s="2"/>
      <c r="D26" s="2"/>
    </row>
    <row r="27" spans="1:10">
      <c r="A27" s="3" t="s">
        <v>17</v>
      </c>
      <c r="B27" s="3"/>
      <c r="C27" s="2"/>
    </row>
    <row r="28" spans="1:10">
      <c r="A28" s="2" t="s">
        <v>24</v>
      </c>
      <c r="B28" s="2"/>
      <c r="C28" s="2"/>
      <c r="D28" s="2"/>
    </row>
    <row r="29" spans="1:10">
      <c r="A29" s="2"/>
      <c r="B29" s="2"/>
      <c r="C29" s="2"/>
      <c r="D29" s="2"/>
    </row>
    <row r="30" spans="1:10">
      <c r="A30" s="3" t="s">
        <v>35</v>
      </c>
      <c r="B30" s="3"/>
      <c r="C30" s="2"/>
      <c r="D30" s="2"/>
    </row>
    <row r="31" spans="1:10">
      <c r="A31" s="3"/>
      <c r="B31" s="3"/>
      <c r="C31" s="2"/>
      <c r="D31" s="2"/>
    </row>
    <row r="32" spans="1:10">
      <c r="A32" s="66" t="s">
        <v>30</v>
      </c>
      <c r="B32" s="66"/>
      <c r="C32" s="66"/>
      <c r="D32" s="66"/>
      <c r="E32" s="66"/>
      <c r="F32" s="66"/>
      <c r="G32" s="66"/>
      <c r="H32" s="66"/>
      <c r="I32" s="66"/>
      <c r="J32" s="66"/>
    </row>
    <row r="33" spans="1:10">
      <c r="A33" s="66"/>
      <c r="B33" s="66"/>
      <c r="C33" s="66"/>
      <c r="D33" s="66"/>
      <c r="E33" s="66"/>
      <c r="F33" s="66"/>
      <c r="G33" s="66"/>
      <c r="H33" s="66"/>
      <c r="I33" s="66"/>
      <c r="J33" s="66"/>
    </row>
    <row r="34" spans="1:10">
      <c r="A34" s="66"/>
      <c r="B34" s="66"/>
      <c r="C34" s="66"/>
      <c r="D34" s="66"/>
      <c r="E34" s="66"/>
      <c r="F34" s="66"/>
      <c r="G34" s="66"/>
      <c r="H34" s="66"/>
      <c r="I34" s="66"/>
      <c r="J34" s="66"/>
    </row>
  </sheetData>
  <mergeCells count="4">
    <mergeCell ref="A5:J5"/>
    <mergeCell ref="A13:F13"/>
    <mergeCell ref="A32:J33"/>
    <mergeCell ref="A34:J34"/>
  </mergeCells>
  <phoneticPr fontId="2"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tabColor rgb="FF0070C0"/>
  </sheetPr>
  <dimension ref="A1:J30"/>
  <sheetViews>
    <sheetView tabSelected="1" workbookViewId="0">
      <selection activeCell="F16" sqref="F16"/>
    </sheetView>
  </sheetViews>
  <sheetFormatPr defaultRowHeight="16.5"/>
  <cols>
    <col min="1" max="1" width="11.875" customWidth="1"/>
    <col min="2" max="2" width="10.125" customWidth="1"/>
    <col min="3" max="3" width="11.125" customWidth="1"/>
    <col min="4" max="4" width="10.375" customWidth="1"/>
    <col min="5" max="5" width="12.375" customWidth="1"/>
    <col min="6" max="6" width="12" customWidth="1"/>
    <col min="7" max="7" width="16.125" customWidth="1"/>
    <col min="8" max="8" width="13.25" customWidth="1"/>
    <col min="9" max="9" width="11.875" customWidth="1"/>
    <col min="10" max="10" width="13.375" customWidth="1"/>
  </cols>
  <sheetData>
    <row r="1" spans="1:10" ht="37.5" customHeight="1">
      <c r="A1" s="61" t="s">
        <v>62</v>
      </c>
      <c r="B1" s="62"/>
      <c r="C1" s="62"/>
      <c r="D1" s="62"/>
      <c r="E1" s="62"/>
      <c r="F1" s="62"/>
      <c r="G1" s="62"/>
      <c r="H1" s="62"/>
      <c r="I1" s="62"/>
      <c r="J1" s="62"/>
    </row>
    <row r="2" spans="1:10">
      <c r="A2" s="39" t="s">
        <v>44</v>
      </c>
      <c r="B2" s="39" t="s">
        <v>45</v>
      </c>
      <c r="C2" s="39" t="s">
        <v>46</v>
      </c>
      <c r="D2" s="39" t="s">
        <v>47</v>
      </c>
      <c r="E2" s="39" t="s">
        <v>48</v>
      </c>
      <c r="F2" s="39" t="s">
        <v>49</v>
      </c>
      <c r="G2" s="39" t="s">
        <v>50</v>
      </c>
      <c r="H2" s="39" t="s">
        <v>51</v>
      </c>
      <c r="I2" s="39" t="s">
        <v>52</v>
      </c>
      <c r="J2" s="40" t="s">
        <v>34</v>
      </c>
    </row>
    <row r="3" spans="1:10" s="1" customFormat="1" ht="21.6" customHeight="1" thickBot="1">
      <c r="A3" s="41" t="s">
        <v>53</v>
      </c>
      <c r="B3" s="41" t="s">
        <v>54</v>
      </c>
      <c r="C3" s="41" t="s">
        <v>55</v>
      </c>
      <c r="D3" s="41" t="s">
        <v>56</v>
      </c>
      <c r="E3" s="41" t="s">
        <v>57</v>
      </c>
      <c r="F3" s="41" t="s">
        <v>58</v>
      </c>
      <c r="G3" s="41" t="s">
        <v>59</v>
      </c>
      <c r="H3" s="41" t="s">
        <v>60</v>
      </c>
      <c r="I3" s="41" t="s">
        <v>61</v>
      </c>
      <c r="J3" s="42" t="s">
        <v>31</v>
      </c>
    </row>
    <row r="4" spans="1:10">
      <c r="A4" s="71" t="s">
        <v>64</v>
      </c>
      <c r="B4" s="45">
        <v>1</v>
      </c>
      <c r="C4" s="43">
        <v>2290</v>
      </c>
      <c r="D4" s="43">
        <v>400</v>
      </c>
      <c r="E4" s="45">
        <f t="shared" ref="E4:E8" si="0">1+((D4-400)/10)*0.0125</f>
        <v>1</v>
      </c>
      <c r="F4" s="45">
        <f t="shared" ref="F4:F8" si="1">C4*E4</f>
        <v>2290</v>
      </c>
      <c r="G4" s="43">
        <v>1000</v>
      </c>
      <c r="H4" s="52">
        <f t="shared" ref="H4:H8" si="2">F4*G4</f>
        <v>2290000</v>
      </c>
      <c r="I4" s="46">
        <v>0.03</v>
      </c>
      <c r="J4" s="55">
        <f t="shared" ref="J4:J8" si="3">H4*I4</f>
        <v>68700</v>
      </c>
    </row>
    <row r="5" spans="1:10">
      <c r="A5" s="72"/>
      <c r="B5" s="48">
        <v>2</v>
      </c>
      <c r="C5" s="44">
        <v>2290</v>
      </c>
      <c r="D5" s="44">
        <v>600</v>
      </c>
      <c r="E5" s="48">
        <f t="shared" si="0"/>
        <v>1.25</v>
      </c>
      <c r="F5" s="49">
        <f t="shared" si="1"/>
        <v>2862.5</v>
      </c>
      <c r="G5" s="44">
        <v>1000</v>
      </c>
      <c r="H5" s="53">
        <f t="shared" si="2"/>
        <v>2862500</v>
      </c>
      <c r="I5" s="50">
        <v>0.03</v>
      </c>
      <c r="J5" s="56">
        <f t="shared" si="3"/>
        <v>85875</v>
      </c>
    </row>
    <row r="6" spans="1:10">
      <c r="A6" s="73"/>
      <c r="B6" s="48">
        <v>3</v>
      </c>
      <c r="C6" s="44">
        <v>2290</v>
      </c>
      <c r="D6" s="44">
        <v>600</v>
      </c>
      <c r="E6" s="48">
        <f t="shared" si="0"/>
        <v>1.25</v>
      </c>
      <c r="F6" s="49">
        <f t="shared" si="1"/>
        <v>2862.5</v>
      </c>
      <c r="G6" s="44">
        <v>1000</v>
      </c>
      <c r="H6" s="53">
        <f t="shared" si="2"/>
        <v>2862500</v>
      </c>
      <c r="I6" s="50">
        <v>0.03</v>
      </c>
      <c r="J6" s="56">
        <f t="shared" si="3"/>
        <v>85875</v>
      </c>
    </row>
    <row r="7" spans="1:10">
      <c r="A7" s="47"/>
      <c r="B7" s="48">
        <v>4</v>
      </c>
      <c r="C7" s="44"/>
      <c r="D7" s="44"/>
      <c r="E7" s="48">
        <f t="shared" si="0"/>
        <v>0.5</v>
      </c>
      <c r="F7" s="48">
        <f t="shared" si="1"/>
        <v>0</v>
      </c>
      <c r="G7" s="44"/>
      <c r="H7" s="54">
        <f t="shared" si="2"/>
        <v>0</v>
      </c>
      <c r="I7" s="51">
        <v>0.03</v>
      </c>
      <c r="J7" s="56">
        <f t="shared" si="3"/>
        <v>0</v>
      </c>
    </row>
    <row r="8" spans="1:10">
      <c r="A8" s="47"/>
      <c r="B8" s="48">
        <v>5</v>
      </c>
      <c r="C8" s="44"/>
      <c r="D8" s="44"/>
      <c r="E8" s="48">
        <f t="shared" si="0"/>
        <v>0.5</v>
      </c>
      <c r="F8" s="48">
        <f t="shared" si="1"/>
        <v>0</v>
      </c>
      <c r="G8" s="44"/>
      <c r="H8" s="54">
        <f t="shared" si="2"/>
        <v>0</v>
      </c>
      <c r="I8" s="51">
        <v>0.03</v>
      </c>
      <c r="J8" s="56">
        <f t="shared" si="3"/>
        <v>0</v>
      </c>
    </row>
    <row r="9" spans="1:10" ht="28.15" customHeight="1" thickBot="1">
      <c r="A9" s="68" t="s">
        <v>36</v>
      </c>
      <c r="B9" s="69"/>
      <c r="C9" s="69"/>
      <c r="D9" s="69"/>
      <c r="E9" s="69"/>
      <c r="F9" s="70"/>
      <c r="G9" s="57">
        <f>SUM(G4:G6)</f>
        <v>3000</v>
      </c>
      <c r="H9" s="58">
        <f>SUM(H4:H6)</f>
        <v>8015000</v>
      </c>
      <c r="I9" s="59"/>
      <c r="J9" s="60">
        <f>SUM(J4:J6)</f>
        <v>240450</v>
      </c>
    </row>
    <row r="10" spans="1:10" s="7" customFormat="1" ht="28.5" customHeight="1">
      <c r="A10" s="67" t="s">
        <v>28</v>
      </c>
      <c r="B10" s="67"/>
      <c r="C10" s="67"/>
      <c r="D10" s="67"/>
      <c r="E10" s="67"/>
      <c r="F10" s="67"/>
      <c r="G10" s="67"/>
      <c r="H10" s="67"/>
      <c r="I10" s="67"/>
      <c r="J10" s="67"/>
    </row>
    <row r="11" spans="1:10">
      <c r="A11" t="s">
        <v>10</v>
      </c>
    </row>
    <row r="12" spans="1:10" ht="22.5" customHeight="1">
      <c r="A12" t="s">
        <v>29</v>
      </c>
      <c r="G12" s="15"/>
      <c r="H12" s="16"/>
      <c r="I12" s="15"/>
      <c r="J12" s="17"/>
    </row>
    <row r="13" spans="1:10" ht="18.75" customHeight="1">
      <c r="A13" t="s">
        <v>63</v>
      </c>
      <c r="G13" s="15"/>
      <c r="H13" s="15"/>
      <c r="I13" s="15"/>
      <c r="J13" s="17"/>
    </row>
    <row r="14" spans="1:10" ht="42.75" customHeight="1">
      <c r="A14" s="6" t="s">
        <v>27</v>
      </c>
      <c r="B14" s="4" t="s">
        <v>11</v>
      </c>
      <c r="C14" s="4" t="s">
        <v>12</v>
      </c>
      <c r="G14" s="15"/>
      <c r="H14" s="15"/>
      <c r="I14" s="15"/>
      <c r="J14" s="17"/>
    </row>
    <row r="15" spans="1:10" ht="19.5">
      <c r="A15" s="4" t="s">
        <v>13</v>
      </c>
      <c r="B15" s="4">
        <v>2090</v>
      </c>
      <c r="C15" s="4">
        <v>1200</v>
      </c>
      <c r="G15" s="15"/>
      <c r="H15" s="15"/>
      <c r="I15" s="15"/>
      <c r="J15" s="17"/>
    </row>
    <row r="16" spans="1:10">
      <c r="A16" s="4" t="s">
        <v>14</v>
      </c>
      <c r="B16" s="4">
        <v>2190</v>
      </c>
      <c r="C16" s="4">
        <v>1300</v>
      </c>
    </row>
    <row r="17" spans="1:10">
      <c r="A17" s="4" t="s">
        <v>15</v>
      </c>
      <c r="B17" s="4">
        <v>2290</v>
      </c>
      <c r="C17" s="4">
        <v>1400</v>
      </c>
    </row>
    <row r="18" spans="1:10">
      <c r="A18" s="4"/>
      <c r="B18" s="4"/>
      <c r="C18" s="4"/>
    </row>
    <row r="19" spans="1:10">
      <c r="A19" s="4"/>
      <c r="B19" s="4"/>
      <c r="C19" s="4"/>
    </row>
    <row r="20" spans="1:10">
      <c r="A20" s="2"/>
      <c r="B20" s="2"/>
      <c r="C20" s="2"/>
      <c r="D20" s="2"/>
    </row>
    <row r="21" spans="1:10">
      <c r="A21" s="3" t="s">
        <v>22</v>
      </c>
      <c r="B21" s="3"/>
      <c r="C21" s="2"/>
      <c r="D21" s="2"/>
    </row>
    <row r="22" spans="1:10">
      <c r="A22" s="3" t="s">
        <v>16</v>
      </c>
      <c r="B22" s="3"/>
      <c r="C22" s="2"/>
      <c r="D22" s="2"/>
    </row>
    <row r="23" spans="1:10" ht="21" customHeight="1">
      <c r="A23" s="3" t="s">
        <v>17</v>
      </c>
      <c r="B23" s="3"/>
      <c r="C23" s="2"/>
    </row>
    <row r="24" spans="1:10">
      <c r="A24" s="2" t="s">
        <v>24</v>
      </c>
      <c r="B24" s="2"/>
      <c r="C24" s="2"/>
      <c r="D24" s="2"/>
    </row>
    <row r="25" spans="1:10">
      <c r="A25" s="2"/>
      <c r="B25" s="2"/>
      <c r="C25" s="2"/>
      <c r="D25" s="2"/>
    </row>
    <row r="26" spans="1:10">
      <c r="A26" s="3" t="s">
        <v>35</v>
      </c>
      <c r="B26" s="3"/>
      <c r="C26" s="2"/>
      <c r="D26" s="2"/>
    </row>
    <row r="27" spans="1:10">
      <c r="A27" s="3"/>
      <c r="B27" s="3"/>
      <c r="C27" s="2"/>
      <c r="D27" s="2"/>
    </row>
    <row r="28" spans="1:10">
      <c r="A28" s="66" t="s">
        <v>30</v>
      </c>
      <c r="B28" s="66"/>
      <c r="C28" s="66"/>
      <c r="D28" s="66"/>
      <c r="E28" s="66"/>
      <c r="F28" s="66"/>
      <c r="G28" s="66"/>
      <c r="H28" s="66"/>
      <c r="I28" s="66"/>
      <c r="J28" s="66"/>
    </row>
    <row r="29" spans="1:10" s="5" customFormat="1">
      <c r="A29" s="66"/>
      <c r="B29" s="66"/>
      <c r="C29" s="66"/>
      <c r="D29" s="66"/>
      <c r="E29" s="66"/>
      <c r="F29" s="66"/>
      <c r="G29" s="66"/>
      <c r="H29" s="66"/>
      <c r="I29" s="66"/>
      <c r="J29" s="66"/>
    </row>
    <row r="30" spans="1:10" s="5" customFormat="1" ht="42" customHeight="1">
      <c r="A30" s="66"/>
      <c r="B30" s="66"/>
      <c r="C30" s="66"/>
      <c r="D30" s="66"/>
      <c r="E30" s="66"/>
      <c r="F30" s="66"/>
      <c r="G30" s="66"/>
      <c r="H30" s="66"/>
      <c r="I30" s="66"/>
      <c r="J30" s="66"/>
    </row>
  </sheetData>
  <mergeCells count="6">
    <mergeCell ref="A30:J30"/>
    <mergeCell ref="A1:J1"/>
    <mergeCell ref="A10:J10"/>
    <mergeCell ref="A28:J29"/>
    <mergeCell ref="A9:F9"/>
    <mergeCell ref="A4:A6"/>
  </mergeCells>
  <phoneticPr fontId="2" type="noConversion"/>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6.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試算表</vt:lpstr>
      <vt:lpstr>範例</vt:lpstr>
      <vt:lpstr>Sheet3</vt:lpstr>
    </vt:vector>
  </TitlesOfParts>
  <Company>台中市政府地方稅務局</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沈嘉慧</dc:creator>
  <cp:lastModifiedBy>沈嘉慧</cp:lastModifiedBy>
  <cp:lastPrinted>2016-08-18T07:29:09Z</cp:lastPrinted>
  <dcterms:created xsi:type="dcterms:W3CDTF">2016-08-08T01:45:50Z</dcterms:created>
  <dcterms:modified xsi:type="dcterms:W3CDTF">2016-08-24T08:27:47Z</dcterms:modified>
</cp:coreProperties>
</file>